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<sst xmlns="http://schemas.openxmlformats.org/spreadsheetml/2006/main" count="47" uniqueCount="34">
  <si>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</si>
  <si>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</si>
  <si>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</si>
  <si>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</si>
  <si>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</si>
  <si>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</si>
  <si>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</si>
  <si>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</si>
  <si>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</si>
  <si>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</si>
  <si>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</si>
  <si>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</si>
  <si>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</si>
  <si>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</si>
  <si>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</si>
  <si>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</si>
  <si>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</si>
  <si>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</si>
  <si>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</si>
  <si>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</si>
  <si>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</si>
  <si>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</si>
  <si>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</si>
  <si>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</si>
  <si>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</si>
  <si>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</si>
  <si>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</si>
  <si>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</si>
  <si>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1.1.2</t>
  </si>
  <si>
    <t>Снос расселенных аварийных многоквартирных домов</t>
  </si>
  <si>
    <t>Итого</t>
  </si>
  <si>
    <t>Переселение граждан из аварийного жилищного фонда</t>
  </si>
  <si>
    <t>Винницкое сельское поселение Подпорожского муниципального района Ленинградской области на 2020-2022 годы"</t>
  </si>
  <si>
    <t>Отчетный период: январь-декабрь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</si>
</sst>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4">
      <selection activeCell="U31" sqref="U30:U3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8" spans="1:7" ht="12.75">
      <c r="A8" s="21" t="s">
        <v>3</v>
      </c>
      <c r="B8" s="21"/>
      <c r="C8" s="21"/>
      <c r="D8" s="21"/>
      <c r="E8" s="21"/>
      <c r="F8" s="21"/>
      <c r="G8" s="21"/>
    </row>
    <row r="11" spans="1:23" ht="53.25" customHeight="1">
      <c r="A11" s="22" t="s">
        <v>4</v>
      </c>
      <c r="B11" s="24" t="s">
        <v>5</v>
      </c>
      <c r="C11" s="24" t="s">
        <v>6</v>
      </c>
      <c r="D11" s="24" t="s">
        <v>7</v>
      </c>
      <c r="E11" s="24" t="s">
        <v>9</v>
      </c>
      <c r="F11" s="10" t="s">
        <v>8</v>
      </c>
      <c r="G11" s="11"/>
      <c r="H11" s="11"/>
      <c r="I11" s="11"/>
      <c r="J11" s="11"/>
      <c r="K11" s="12"/>
      <c r="L11" s="13" t="s">
        <v>13</v>
      </c>
      <c r="M11" s="14"/>
      <c r="N11" s="14"/>
      <c r="O11" s="14"/>
      <c r="P11" s="14"/>
      <c r="Q11" s="15"/>
      <c r="R11" s="13" t="s">
        <v>14</v>
      </c>
      <c r="S11" s="14"/>
      <c r="T11" s="14"/>
      <c r="U11" s="14"/>
      <c r="V11" s="14"/>
      <c r="W11" s="15"/>
    </row>
    <row r="12" spans="1:23" ht="89.25" customHeight="1">
      <c r="A12" s="23"/>
      <c r="B12" s="25"/>
      <c r="C12" s="25"/>
      <c r="D12" s="25"/>
      <c r="E12" s="25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52.5">
      <c r="A14" s="3" t="s">
        <v>24</v>
      </c>
      <c r="B14" s="6" t="s">
        <v>31</v>
      </c>
      <c r="C14" s="2" t="s">
        <v>16</v>
      </c>
      <c r="D14" s="4">
        <v>43831</v>
      </c>
      <c r="E14" s="4">
        <v>44196</v>
      </c>
      <c r="F14" s="7">
        <f>SUM(G14+H14+I14+J14+K14)</f>
        <v>3715.7</v>
      </c>
      <c r="G14" s="7">
        <v>0</v>
      </c>
      <c r="H14" s="7">
        <v>3715.7</v>
      </c>
      <c r="I14" s="7">
        <v>0</v>
      </c>
      <c r="J14" s="7">
        <v>0</v>
      </c>
      <c r="K14" s="7">
        <v>0</v>
      </c>
      <c r="L14" s="7">
        <f>SUM(M14+N14+O14+P14+Q14)</f>
        <v>4082.9</v>
      </c>
      <c r="M14" s="7">
        <v>0</v>
      </c>
      <c r="N14" s="7">
        <v>4082.9</v>
      </c>
      <c r="O14" s="7">
        <v>0</v>
      </c>
      <c r="P14" s="7">
        <v>0</v>
      </c>
      <c r="Q14" s="7">
        <v>0</v>
      </c>
      <c r="R14" s="7">
        <f>SUM(S14+T14+U14+V14+W14)</f>
        <v>4082.9</v>
      </c>
      <c r="S14" s="7">
        <v>0</v>
      </c>
      <c r="T14" s="7">
        <v>4082.9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3715.7</v>
      </c>
      <c r="G15" s="7">
        <f t="shared" si="0"/>
        <v>0</v>
      </c>
      <c r="H15" s="7">
        <f t="shared" si="0"/>
        <v>3715.7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>SUM(M15+N15+O15+P15+Q15)</f>
        <v>4082.9</v>
      </c>
      <c r="M15" s="7">
        <f>SUM(M14:M14)</f>
        <v>0</v>
      </c>
      <c r="N15" s="7">
        <f>SUM(N14:N14)</f>
        <v>4082.9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4082.9</v>
      </c>
      <c r="S15" s="7">
        <f>SUM(S14:S14)</f>
        <v>0</v>
      </c>
      <c r="T15" s="7">
        <f>SUM(T14:T14)</f>
        <v>4082.9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28</v>
      </c>
      <c r="B16" s="5" t="s">
        <v>29</v>
      </c>
      <c r="C16" s="2" t="s">
        <v>16</v>
      </c>
      <c r="D16" s="4">
        <v>43831</v>
      </c>
      <c r="E16" s="4">
        <v>44196</v>
      </c>
      <c r="F16" s="7">
        <f>SUM(G16+H16+I16+J16+K16)</f>
        <v>810</v>
      </c>
      <c r="G16" s="7"/>
      <c r="H16" s="7"/>
      <c r="I16" s="7">
        <v>810</v>
      </c>
      <c r="J16" s="7"/>
      <c r="K16" s="7"/>
      <c r="L16" s="7">
        <f>SUM(M16+N16+O16+P16+Q16)</f>
        <v>798</v>
      </c>
      <c r="M16" s="7"/>
      <c r="N16" s="7"/>
      <c r="O16" s="7">
        <v>798</v>
      </c>
      <c r="P16" s="7"/>
      <c r="Q16" s="7"/>
      <c r="R16" s="7">
        <f>SUM(S16+T16+U16+V16+W16)</f>
        <v>798</v>
      </c>
      <c r="S16" s="7"/>
      <c r="T16" s="7"/>
      <c r="U16" s="7">
        <v>798</v>
      </c>
      <c r="V16" s="7"/>
      <c r="W16" s="7"/>
    </row>
    <row r="17" spans="1:23" ht="12.75">
      <c r="A17" s="3"/>
      <c r="B17" s="5" t="s">
        <v>30</v>
      </c>
      <c r="C17" s="2"/>
      <c r="D17" s="4"/>
      <c r="E17" s="1"/>
      <c r="F17" s="7">
        <f>SUM(G17+H17+I17+J17+K17)</f>
        <v>810</v>
      </c>
      <c r="G17" s="7"/>
      <c r="H17" s="7"/>
      <c r="I17" s="7">
        <v>810</v>
      </c>
      <c r="J17" s="7"/>
      <c r="K17" s="7"/>
      <c r="L17" s="7">
        <v>798</v>
      </c>
      <c r="M17" s="7"/>
      <c r="N17" s="7"/>
      <c r="O17" s="7">
        <v>798</v>
      </c>
      <c r="P17" s="7"/>
      <c r="Q17" s="7"/>
      <c r="R17" s="7">
        <v>798</v>
      </c>
      <c r="S17" s="7"/>
      <c r="T17" s="7"/>
      <c r="U17" s="7">
        <v>798</v>
      </c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4525.7</v>
      </c>
      <c r="G18" s="7">
        <f aca="true" t="shared" si="1" ref="G18:W18">SUM(G15+0)</f>
        <v>0</v>
      </c>
      <c r="H18" s="7">
        <f t="shared" si="1"/>
        <v>3715.7</v>
      </c>
      <c r="I18" s="7">
        <f>I15+I17</f>
        <v>810</v>
      </c>
      <c r="J18" s="7">
        <f t="shared" si="1"/>
        <v>0</v>
      </c>
      <c r="K18" s="7">
        <f t="shared" si="1"/>
        <v>0</v>
      </c>
      <c r="L18" s="7">
        <f>SUM(L16+L15)</f>
        <v>4880.9</v>
      </c>
      <c r="M18" s="7">
        <f t="shared" si="1"/>
        <v>0</v>
      </c>
      <c r="N18" s="7">
        <f t="shared" si="1"/>
        <v>4082.9</v>
      </c>
      <c r="O18" s="7">
        <f>SUM(O16+0)</f>
        <v>798</v>
      </c>
      <c r="P18" s="7">
        <f t="shared" si="1"/>
        <v>0</v>
      </c>
      <c r="Q18" s="7">
        <f t="shared" si="1"/>
        <v>0</v>
      </c>
      <c r="R18" s="7">
        <f>SUM(R16+R15)</f>
        <v>4880.9</v>
      </c>
      <c r="S18" s="7">
        <f t="shared" si="1"/>
        <v>0</v>
      </c>
      <c r="T18" s="7">
        <f t="shared" si="1"/>
        <v>4082.9</v>
      </c>
      <c r="U18" s="7">
        <f>SUM(U16+0)</f>
        <v>798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21" t="s">
        <v>17</v>
      </c>
      <c r="C22" s="21"/>
      <c r="D22" s="21"/>
      <c r="E22" s="21"/>
      <c r="F22" s="21"/>
      <c r="G22" s="21"/>
      <c r="H22" s="21"/>
    </row>
    <row r="25" ht="12.75">
      <c r="B25" s="8">
        <v>44544</v>
      </c>
    </row>
    <row r="27" ht="12.75">
      <c r="B27" t="s">
        <v>18</v>
      </c>
    </row>
  </sheetData>
  <sheetProtection/>
  <mergeCells count="17"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2020-10-12T11:09:53Z</cp:lastPrinted>
  <dcterms:created xsi:type="dcterms:W3CDTF">1996-10-08T23:32:33Z</dcterms:created>
  <dcterms:modified xsi:type="dcterms:W3CDTF">2021-01-14T13:05:58Z</dcterms:modified>
  <cp:category/>
  <cp:version/>
  <cp:contentType/>
  <cp:contentStatus/>
</cp:coreProperties>
</file>